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racec\Documents\PICS DATA\YR150827\"/>
    </mc:Choice>
  </mc:AlternateContent>
  <bookViews>
    <workbookView xWindow="29985" yWindow="-435" windowWidth="20595" windowHeight="24000"/>
  </bookViews>
  <sheets>
    <sheet name="1006_ws6Analysis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2" i="1"/>
</calcChain>
</file>

<file path=xl/comments1.xml><?xml version="1.0" encoding="utf-8"?>
<comments xmlns="http://schemas.openxmlformats.org/spreadsheetml/2006/main">
  <authors>
    <author>Kelsey Fall</author>
    <author>Grace M Cartwright</author>
  </authors>
  <commentList>
    <comment ref="A1" authorId="0" shapeId="0">
      <text>
        <r>
          <rPr>
            <b/>
            <sz val="9"/>
            <color indexed="81"/>
            <rFont val="Calibri"/>
            <family val="2"/>
          </rPr>
          <t>Kelsey Fall:</t>
        </r>
        <r>
          <rPr>
            <sz val="9"/>
            <color indexed="81"/>
            <rFont val="Calibri"/>
            <family val="2"/>
          </rPr>
          <t xml:space="preserve">
PIV flag: bad PIV but still good PTV</t>
        </r>
      </text>
    </comment>
    <comment ref="B1" authorId="0" shapeId="0">
      <text>
        <r>
          <rPr>
            <b/>
            <sz val="9"/>
            <color indexed="81"/>
            <rFont val="Calibri"/>
            <family val="2"/>
          </rPr>
          <t>Kelsey Fall:</t>
        </r>
        <r>
          <rPr>
            <sz val="9"/>
            <color indexed="81"/>
            <rFont val="Calibri"/>
            <family val="2"/>
          </rPr>
          <t xml:space="preserve">
Field Flag (i.e. No PTV/PIV)
</t>
        </r>
      </text>
    </comment>
    <comment ref="C1" authorId="0" shapeId="0">
      <text>
        <r>
          <rPr>
            <b/>
            <sz val="9"/>
            <color indexed="81"/>
            <rFont val="Calibri"/>
            <family val="2"/>
          </rPr>
          <t>Kelsey Fall:</t>
        </r>
        <r>
          <rPr>
            <sz val="9"/>
            <color indexed="81"/>
            <rFont val="Calibri"/>
            <family val="2"/>
          </rPr>
          <t xml:space="preserve">
PTV Flag- No PTV, no analysis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</rPr>
          <t>Kelsey A. Fall:</t>
        </r>
        <r>
          <rPr>
            <sz val="9"/>
            <color indexed="81"/>
            <rFont val="Tahoma"/>
            <family val="2"/>
          </rPr>
          <t xml:space="preserve">
station id from profiler log sheets. </t>
        </r>
      </text>
    </comment>
    <comment ref="G1" authorId="1" shapeId="0">
      <text>
        <r>
          <rPr>
            <b/>
            <sz val="9"/>
            <color indexed="81"/>
            <rFont val="Tahoma"/>
            <family val="2"/>
          </rPr>
          <t>Kelsey A. Fall:</t>
        </r>
        <r>
          <rPr>
            <sz val="9"/>
            <color indexed="81"/>
            <rFont val="Tahoma"/>
            <family val="2"/>
          </rPr>
          <t xml:space="preserve">
From Profiler CTD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</rPr>
          <t>Kelsey A. Fall:</t>
        </r>
        <r>
          <rPr>
            <sz val="9"/>
            <color indexed="81"/>
            <rFont val="Tahoma"/>
            <family val="2"/>
          </rPr>
          <t xml:space="preserve">
From Profiler CTD</t>
        </r>
      </text>
    </comment>
    <comment ref="I1" authorId="1" shapeId="0">
      <text>
        <r>
          <rPr>
            <b/>
            <sz val="9"/>
            <color indexed="81"/>
            <rFont val="Tahoma"/>
            <family val="2"/>
          </rPr>
          <t>Kelsey A. Fall:</t>
        </r>
        <r>
          <rPr>
            <sz val="9"/>
            <color indexed="81"/>
            <rFont val="Tahoma"/>
            <family val="2"/>
          </rPr>
          <t xml:space="preserve">
From profiler CTD</t>
        </r>
      </text>
    </comment>
    <comment ref="J1" authorId="1" shapeId="0">
      <text>
        <r>
          <rPr>
            <sz val="9"/>
            <color indexed="81"/>
            <rFont val="Tahoma"/>
            <family val="2"/>
          </rPr>
          <t xml:space="preserve">Kelsey A. Fall:
Describe the video. Helpful later if you get funky points
</t>
        </r>
      </text>
    </comment>
  </commentList>
</comments>
</file>

<file path=xl/sharedStrings.xml><?xml version="1.0" encoding="utf-8"?>
<sst xmlns="http://schemas.openxmlformats.org/spreadsheetml/2006/main" count="201" uniqueCount="145">
  <si>
    <t>file_ptv</t>
  </si>
  <si>
    <t>file_piv</t>
  </si>
  <si>
    <t>id</t>
  </si>
  <si>
    <t>depth_m</t>
  </si>
  <si>
    <t>salinity</t>
  </si>
  <si>
    <t>temp</t>
  </si>
  <si>
    <t>comment</t>
  </si>
  <si>
    <t>tc</t>
  </si>
  <si>
    <t>B5552</t>
  </si>
  <si>
    <t>M5552</t>
  </si>
  <si>
    <t>T5552</t>
  </si>
  <si>
    <t>T5553</t>
  </si>
  <si>
    <t>B5554</t>
  </si>
  <si>
    <t>B5553</t>
  </si>
  <si>
    <t>M5553</t>
  </si>
  <si>
    <t>M5554</t>
  </si>
  <si>
    <t>T5554</t>
  </si>
  <si>
    <t>B5555</t>
  </si>
  <si>
    <t>M5555</t>
  </si>
  <si>
    <t>T5555</t>
  </si>
  <si>
    <t>B5556</t>
  </si>
  <si>
    <t>M5556</t>
  </si>
  <si>
    <t>T5556</t>
  </si>
  <si>
    <t>B5557</t>
  </si>
  <si>
    <t>M5557</t>
  </si>
  <si>
    <t>T5557</t>
  </si>
  <si>
    <t>distance_upr</t>
  </si>
  <si>
    <t>tc_old</t>
  </si>
  <si>
    <t>video bad, too little PIV</t>
  </si>
  <si>
    <t>video bad, PIV turbulent</t>
  </si>
  <si>
    <t>video moderate, PIV turbulent</t>
  </si>
  <si>
    <t>video poor at beginning, PIV turbulent, gets  better 15-30 seconds</t>
  </si>
  <si>
    <t>video good</t>
  </si>
  <si>
    <t>video moderate, little current</t>
  </si>
  <si>
    <t>video poor PIV turbulent</t>
  </si>
  <si>
    <t>PIV_flag</t>
  </si>
  <si>
    <t>Field_flag</t>
  </si>
  <si>
    <t>PTV_flag</t>
  </si>
  <si>
    <t>ptv_20150827071432.mat</t>
  </si>
  <si>
    <t>ptv_20150827071503.mat</t>
  </si>
  <si>
    <t>ptv_20150827071534.mat</t>
  </si>
  <si>
    <t>ptv_20150827071741.mat</t>
  </si>
  <si>
    <t>ptv_20150827071812.mat</t>
  </si>
  <si>
    <t>ptv_20150827072042.mat</t>
  </si>
  <si>
    <t>ptv_20150827072122.mat</t>
  </si>
  <si>
    <t>ptv_20150827072153.mat</t>
  </si>
  <si>
    <t>ptv_20150827081142.mat</t>
  </si>
  <si>
    <t>ptv_20150827081231.mat</t>
  </si>
  <si>
    <t>ptv_20150827081305.mat</t>
  </si>
  <si>
    <t>ptv_20150827081547.mat</t>
  </si>
  <si>
    <t>ptv_20150827081619.mat</t>
  </si>
  <si>
    <t>ptv_20150827081819.mat</t>
  </si>
  <si>
    <t>ptv_20150827081850.mat</t>
  </si>
  <si>
    <t>ptv_20150827081926.mat</t>
  </si>
  <si>
    <t>ptv_20150827092316.mat</t>
  </si>
  <si>
    <t>ptv_20150827092347.mat</t>
  </si>
  <si>
    <t>ptv_20150827092420.mat</t>
  </si>
  <si>
    <t>ptv_20150827092615.mat</t>
  </si>
  <si>
    <t>ptv_20150827092647.mat</t>
  </si>
  <si>
    <t>ptv_20150827092821.mat</t>
  </si>
  <si>
    <t>ptv_20150827092852.mat</t>
  </si>
  <si>
    <t>ptv_20150827092923.mat</t>
  </si>
  <si>
    <t>ptv_20150827102248.mat</t>
  </si>
  <si>
    <t>ptv_20150827102321.mat</t>
  </si>
  <si>
    <t>ptv_20150827102352.mat</t>
  </si>
  <si>
    <t>ptv_20150827102550.mat</t>
  </si>
  <si>
    <t>ptv_20150827102622.mat</t>
  </si>
  <si>
    <t>ptv_20150827102843.mat</t>
  </si>
  <si>
    <t>ptv_20150827102914.mat</t>
  </si>
  <si>
    <t>ptv_20150827102945.mat</t>
  </si>
  <si>
    <t>ptv_20150827115327.mat</t>
  </si>
  <si>
    <t>ptv_20150827115358.mat</t>
  </si>
  <si>
    <t>ptv_20150827115429.mat</t>
  </si>
  <si>
    <t>ptv_20150827115628.mat</t>
  </si>
  <si>
    <t>ptv_20150827115659.mat</t>
  </si>
  <si>
    <t>ptv_20150827115844.mat</t>
  </si>
  <si>
    <t>ptv_20150827115917.mat</t>
  </si>
  <si>
    <t>ptv_20150827131201.mat</t>
  </si>
  <si>
    <t>ptv_20150827131232.mat</t>
  </si>
  <si>
    <t>ptv_20150827131303.mat</t>
  </si>
  <si>
    <t>ptv_20150827131532.mat</t>
  </si>
  <si>
    <t>ptv_20150827131603.mat</t>
  </si>
  <si>
    <t>ptv_20150827131719.mat</t>
  </si>
  <si>
    <t>ptv_20150827131751.mat</t>
  </si>
  <si>
    <t>ptv_20150827131822.mat</t>
  </si>
  <si>
    <t>piv_20150827071432.mat</t>
  </si>
  <si>
    <t>piv_20150827071503.mat</t>
  </si>
  <si>
    <t>piv_20150827071534.mat</t>
  </si>
  <si>
    <t>piv_20150827071741.mat</t>
  </si>
  <si>
    <t>piv_20150827071812.mat</t>
  </si>
  <si>
    <t>piv_20150827072042.mat</t>
  </si>
  <si>
    <t>piv_20150827072122.mat</t>
  </si>
  <si>
    <t>piv_20150827072153.mat</t>
  </si>
  <si>
    <t>piv_20150827081142.mat</t>
  </si>
  <si>
    <t>piv_20150827081231.mat</t>
  </si>
  <si>
    <t>piv_20150827081305.mat</t>
  </si>
  <si>
    <t>piv_20150827081547.mat</t>
  </si>
  <si>
    <t>piv_20150827081619.mat</t>
  </si>
  <si>
    <t>piv_20150827081819.mat</t>
  </si>
  <si>
    <t>piv_20150827081850.mat</t>
  </si>
  <si>
    <t>piv_20150827081926.mat</t>
  </si>
  <si>
    <t>piv_20150827092316.mat</t>
  </si>
  <si>
    <t>piv_20150827092347.mat</t>
  </si>
  <si>
    <t>piv_20150827092420.mat</t>
  </si>
  <si>
    <t>piv_20150827092615.mat</t>
  </si>
  <si>
    <t>piv_20150827092647.mat</t>
  </si>
  <si>
    <t>piv_20150827092821.mat</t>
  </si>
  <si>
    <t>piv_20150827092852.mat</t>
  </si>
  <si>
    <t>piv_20150827092923.mat</t>
  </si>
  <si>
    <t>piv_20150827102248.mat</t>
  </si>
  <si>
    <t>piv_20150827102321.mat</t>
  </si>
  <si>
    <t>piv_20150827102352.mat</t>
  </si>
  <si>
    <t>piv_20150827102550.mat</t>
  </si>
  <si>
    <t>piv_20150827102622.mat</t>
  </si>
  <si>
    <t>piv_20150827102843.mat</t>
  </si>
  <si>
    <t>piv_20150827102914.mat</t>
  </si>
  <si>
    <t>piv_20150827102945.mat</t>
  </si>
  <si>
    <t>piv_20150827115327.mat</t>
  </si>
  <si>
    <t>piv_20150827115358.mat</t>
  </si>
  <si>
    <t>piv_20150827115429.mat</t>
  </si>
  <si>
    <t>piv_20150827115628.mat</t>
  </si>
  <si>
    <t>piv_20150827115659.mat</t>
  </si>
  <si>
    <t>piv_20150827115844.mat</t>
  </si>
  <si>
    <t>piv_20150827115917.mat</t>
  </si>
  <si>
    <t>piv_20150827131201.mat</t>
  </si>
  <si>
    <t>piv_20150827131232.mat</t>
  </si>
  <si>
    <t>piv_20150827131303.mat</t>
  </si>
  <si>
    <t>piv_20150827131532.mat</t>
  </si>
  <si>
    <t>piv_20150827131603.mat</t>
  </si>
  <si>
    <t>piv_20150827131719.mat</t>
  </si>
  <si>
    <t>piv_20150827131751.mat</t>
  </si>
  <si>
    <t>piv_20150827131822.mat</t>
  </si>
  <si>
    <t>video moderate, messy at beginning, but then becomes good</t>
  </si>
  <si>
    <t>video moderate, PIV a little turbulent</t>
  </si>
  <si>
    <t>video moderate, PIV  a little turbulent</t>
  </si>
  <si>
    <t>video poor at beginning, PIV turbulent, gets a little better towards end</t>
  </si>
  <si>
    <t>video moderate, PIV turbulent at beginning, gets better</t>
  </si>
  <si>
    <t>video moderate, little PIV</t>
  </si>
  <si>
    <t>video moderate, little messy around the sides</t>
  </si>
  <si>
    <t>video moderate,PIV slighty turbulent</t>
  </si>
  <si>
    <t>video moderate,  little PIV and slightly turbulent</t>
  </si>
  <si>
    <t>video moderate, mess around sides</t>
  </si>
  <si>
    <t>video bad, PIV turbulent at beginning, then gets better</t>
  </si>
  <si>
    <t>video moderate, turbulent at beginning</t>
  </si>
  <si>
    <t>video moderate, PIV slightly turbulent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</si>
</sst>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/>
    <xf numFmtId="0" fontId="9" fillId="0" borderId="0" xfId="0" applyFont="1"/>
    <xf numFmtId="2" fontId="0" fillId="0" borderId="0" xfId="0" applyNumberForma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0" fillId="2" borderId="0" xfId="0" applyFill="1"/>
    <xf numFmtId="0" fontId="0" fillId="2" borderId="0" xfId="0" applyFont="1" applyFill="1"/>
    <xf numFmtId="2" fontId="10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9" fillId="2" borderId="0" xfId="0" applyFont="1" applyFill="1"/>
  </cellXfs>
  <cellStyles count="2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Normal" xfId="0" builtinId="0"/>
    <cellStyle name="Normal 2" xfId="45"/>
    <cellStyle name="Normal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tabSelected="1" zoomScale="98" zoomScaleNormal="98" zoomScalePageLayoutView="125" workbookViewId="0">
      <pane ySplit="1" topLeftCell="A29" activePane="bottomLeft" state="frozen"/>
      <selection pane="bottomLeft" activeCell="E62" sqref="E62"/>
    </sheetView>
  </sheetViews>
  <sheetFormatPr defaultColWidth="8.7109375" defaultRowHeight="15" x14ac:dyDescent="0.25"/>
  <cols>
    <col min="1" max="1" width="6" bestFit="1" customWidth="1"/>
    <col min="2" max="2" width="6" customWidth="1"/>
    <col min="3" max="3" width="5" bestFit="1" customWidth="1"/>
    <col min="4" max="4" width="29" customWidth="1"/>
    <col min="5" max="5" width="28.85546875" customWidth="1"/>
    <col min="6" max="6" width="19.28515625" customWidth="1"/>
    <col min="7" max="7" width="10.42578125" hidden="1" customWidth="1"/>
    <col min="8" max="8" width="10.42578125" style="7" customWidth="1"/>
    <col min="9" max="9" width="8.7109375" style="7" customWidth="1"/>
    <col min="10" max="10" width="39" customWidth="1"/>
    <col min="11" max="12" width="6.42578125" customWidth="1"/>
    <col min="13" max="13" width="13" customWidth="1"/>
  </cols>
  <sheetData>
    <row r="1" spans="1:13" x14ac:dyDescent="0.25">
      <c r="A1" s="3" t="s">
        <v>35</v>
      </c>
      <c r="B1" s="2" t="s">
        <v>36</v>
      </c>
      <c r="C1" s="2" t="s">
        <v>37</v>
      </c>
      <c r="D1" s="2" t="s">
        <v>0</v>
      </c>
      <c r="E1" s="2" t="s">
        <v>1</v>
      </c>
      <c r="F1" s="2" t="s">
        <v>2</v>
      </c>
      <c r="G1" s="2" t="s">
        <v>3</v>
      </c>
      <c r="H1" s="6" t="s">
        <v>5</v>
      </c>
      <c r="I1" s="6" t="s">
        <v>4</v>
      </c>
      <c r="J1" s="2" t="s">
        <v>6</v>
      </c>
      <c r="K1" s="2" t="s">
        <v>27</v>
      </c>
      <c r="L1" s="2" t="s">
        <v>7</v>
      </c>
      <c r="M1" s="2" t="s">
        <v>26</v>
      </c>
    </row>
    <row r="2" spans="1:13" s="8" customFormat="1" ht="15.75" x14ac:dyDescent="0.25">
      <c r="A2" s="8">
        <v>0</v>
      </c>
      <c r="B2" s="9">
        <v>1</v>
      </c>
      <c r="C2" s="9">
        <v>1</v>
      </c>
      <c r="D2" s="9" t="s">
        <v>38</v>
      </c>
      <c r="E2" s="9" t="s">
        <v>85</v>
      </c>
      <c r="F2" s="9" t="s">
        <v>8</v>
      </c>
      <c r="G2" s="10">
        <v>6.0998787878787901</v>
      </c>
      <c r="H2" s="8">
        <v>26</v>
      </c>
      <c r="I2" s="8">
        <v>23.6</v>
      </c>
      <c r="J2" s="9" t="s">
        <v>28</v>
      </c>
      <c r="K2" s="9">
        <v>0</v>
      </c>
      <c r="L2" s="9">
        <f>K2+30</f>
        <v>30</v>
      </c>
      <c r="M2" s="9">
        <v>0</v>
      </c>
    </row>
    <row r="3" spans="1:13" s="8" customFormat="1" ht="15.75" x14ac:dyDescent="0.25">
      <c r="A3" s="8">
        <v>0</v>
      </c>
      <c r="B3" s="9">
        <v>1</v>
      </c>
      <c r="C3" s="9">
        <v>1</v>
      </c>
      <c r="D3" s="9" t="s">
        <v>39</v>
      </c>
      <c r="E3" s="9" t="s">
        <v>86</v>
      </c>
      <c r="F3" s="9" t="s">
        <v>8</v>
      </c>
      <c r="G3" s="10">
        <v>6.0998787878787901</v>
      </c>
      <c r="H3" s="8">
        <v>26</v>
      </c>
      <c r="I3" s="8">
        <v>23.6</v>
      </c>
      <c r="J3" s="9" t="s">
        <v>28</v>
      </c>
      <c r="K3" s="9">
        <v>30</v>
      </c>
      <c r="L3" s="9">
        <f t="shared" ref="L3:L48" si="0">K3+30</f>
        <v>60</v>
      </c>
      <c r="M3" s="9">
        <v>0</v>
      </c>
    </row>
    <row r="4" spans="1:13" s="8" customFormat="1" ht="15.75" x14ac:dyDescent="0.25">
      <c r="A4" s="8">
        <v>0</v>
      </c>
      <c r="B4" s="9">
        <v>1</v>
      </c>
      <c r="C4" s="9">
        <v>1</v>
      </c>
      <c r="D4" s="9" t="s">
        <v>40</v>
      </c>
      <c r="E4" s="9" t="s">
        <v>87</v>
      </c>
      <c r="F4" s="9" t="s">
        <v>8</v>
      </c>
      <c r="G4" s="10">
        <v>6.0998787878787901</v>
      </c>
      <c r="H4" s="8">
        <v>26</v>
      </c>
      <c r="I4" s="8">
        <v>23.6</v>
      </c>
      <c r="J4" s="9" t="s">
        <v>28</v>
      </c>
      <c r="K4" s="9">
        <v>60</v>
      </c>
      <c r="L4" s="9">
        <f t="shared" si="0"/>
        <v>90</v>
      </c>
      <c r="M4" s="9">
        <v>0</v>
      </c>
    </row>
    <row r="5" spans="1:13" x14ac:dyDescent="0.25">
      <c r="A5">
        <v>0</v>
      </c>
      <c r="B5" s="1">
        <v>1</v>
      </c>
      <c r="C5" s="1">
        <v>1</v>
      </c>
      <c r="D5" s="1" t="s">
        <v>41</v>
      </c>
      <c r="E5" s="1" t="s">
        <v>88</v>
      </c>
      <c r="F5" s="1" t="s">
        <v>9</v>
      </c>
      <c r="G5" s="5">
        <v>3.51352941176471</v>
      </c>
      <c r="H5">
        <v>27.465</v>
      </c>
      <c r="I5">
        <v>21.240000000000002</v>
      </c>
      <c r="J5" s="1" t="s">
        <v>28</v>
      </c>
      <c r="K5" s="1">
        <v>0</v>
      </c>
      <c r="L5" s="1">
        <f t="shared" si="0"/>
        <v>30</v>
      </c>
      <c r="M5" s="1">
        <v>0</v>
      </c>
    </row>
    <row r="6" spans="1:13" x14ac:dyDescent="0.25">
      <c r="A6">
        <v>0</v>
      </c>
      <c r="B6" s="1">
        <v>1</v>
      </c>
      <c r="C6" s="1">
        <v>1</v>
      </c>
      <c r="D6" s="1" t="s">
        <v>42</v>
      </c>
      <c r="E6" s="1" t="s">
        <v>89</v>
      </c>
      <c r="F6" s="1" t="s">
        <v>9</v>
      </c>
      <c r="G6" s="5">
        <v>3.51352941176471</v>
      </c>
      <c r="H6">
        <v>27.465</v>
      </c>
      <c r="I6">
        <v>21.240000000000002</v>
      </c>
      <c r="J6" s="1" t="s">
        <v>28</v>
      </c>
      <c r="K6" s="1">
        <v>30</v>
      </c>
      <c r="L6" s="1">
        <f t="shared" si="0"/>
        <v>60</v>
      </c>
      <c r="M6" s="1">
        <v>0</v>
      </c>
    </row>
    <row r="7" spans="1:13" s="8" customFormat="1" x14ac:dyDescent="0.25">
      <c r="A7" s="8">
        <v>0</v>
      </c>
      <c r="B7" s="9">
        <v>1</v>
      </c>
      <c r="C7" s="9">
        <v>1</v>
      </c>
      <c r="D7" s="9" t="s">
        <v>43</v>
      </c>
      <c r="E7" s="9" t="s">
        <v>90</v>
      </c>
      <c r="F7" s="9" t="s">
        <v>10</v>
      </c>
      <c r="G7" s="11">
        <v>1.77132258064516</v>
      </c>
      <c r="H7" s="8">
        <v>27.52</v>
      </c>
      <c r="I7" s="8">
        <v>21.21</v>
      </c>
      <c r="J7" s="9" t="s">
        <v>28</v>
      </c>
      <c r="K7" s="9">
        <v>0</v>
      </c>
      <c r="L7" s="9">
        <f t="shared" si="0"/>
        <v>30</v>
      </c>
      <c r="M7" s="9">
        <v>0</v>
      </c>
    </row>
    <row r="8" spans="1:13" s="8" customFormat="1" x14ac:dyDescent="0.25">
      <c r="A8" s="8">
        <v>0</v>
      </c>
      <c r="B8" s="9">
        <v>1</v>
      </c>
      <c r="C8" s="9">
        <v>1</v>
      </c>
      <c r="D8" s="9" t="s">
        <v>44</v>
      </c>
      <c r="E8" s="9" t="s">
        <v>91</v>
      </c>
      <c r="F8" s="9" t="s">
        <v>10</v>
      </c>
      <c r="G8" s="11">
        <v>1.77132258064516</v>
      </c>
      <c r="H8" s="8">
        <v>27.52</v>
      </c>
      <c r="I8" s="8">
        <v>21.21</v>
      </c>
      <c r="J8" s="9" t="s">
        <v>28</v>
      </c>
      <c r="K8" s="9">
        <v>30</v>
      </c>
      <c r="L8" s="9">
        <f t="shared" si="0"/>
        <v>60</v>
      </c>
      <c r="M8" s="9">
        <v>0</v>
      </c>
    </row>
    <row r="9" spans="1:13" s="8" customFormat="1" x14ac:dyDescent="0.25">
      <c r="A9" s="8">
        <v>0</v>
      </c>
      <c r="B9" s="9">
        <v>1</v>
      </c>
      <c r="C9" s="9">
        <v>1</v>
      </c>
      <c r="D9" s="9" t="s">
        <v>45</v>
      </c>
      <c r="E9" s="9" t="s">
        <v>92</v>
      </c>
      <c r="F9" s="9" t="s">
        <v>10</v>
      </c>
      <c r="G9" s="11">
        <v>1.77132258064516</v>
      </c>
      <c r="H9" s="8">
        <v>27.52</v>
      </c>
      <c r="I9" s="8">
        <v>21.21</v>
      </c>
      <c r="J9" s="9" t="s">
        <v>28</v>
      </c>
      <c r="K9" s="9">
        <v>60</v>
      </c>
      <c r="L9" s="9">
        <f t="shared" si="0"/>
        <v>90</v>
      </c>
      <c r="M9" s="9">
        <v>0</v>
      </c>
    </row>
    <row r="10" spans="1:13" x14ac:dyDescent="0.25">
      <c r="A10">
        <v>1</v>
      </c>
      <c r="B10" s="1">
        <v>1</v>
      </c>
      <c r="C10" s="1">
        <v>1</v>
      </c>
      <c r="D10" s="1" t="s">
        <v>46</v>
      </c>
      <c r="E10" s="1" t="s">
        <v>93</v>
      </c>
      <c r="F10" s="1" t="s">
        <v>13</v>
      </c>
      <c r="G10" s="5">
        <v>5.7629795918367401</v>
      </c>
      <c r="H10">
        <v>26</v>
      </c>
      <c r="I10">
        <v>23.6</v>
      </c>
      <c r="J10" s="1" t="s">
        <v>132</v>
      </c>
      <c r="K10" s="1">
        <v>0</v>
      </c>
      <c r="L10" s="1">
        <f t="shared" si="0"/>
        <v>30</v>
      </c>
      <c r="M10" s="1">
        <v>9</v>
      </c>
    </row>
    <row r="11" spans="1:13" x14ac:dyDescent="0.25">
      <c r="A11">
        <v>1</v>
      </c>
      <c r="B11" s="1">
        <v>1</v>
      </c>
      <c r="C11" s="1">
        <v>1</v>
      </c>
      <c r="D11" s="1" t="s">
        <v>47</v>
      </c>
      <c r="E11" s="1" t="s">
        <v>94</v>
      </c>
      <c r="F11" s="1" t="s">
        <v>13</v>
      </c>
      <c r="G11" s="5">
        <v>5.7629795918367401</v>
      </c>
      <c r="H11">
        <v>26</v>
      </c>
      <c r="I11">
        <v>23.6</v>
      </c>
      <c r="J11" s="1" t="s">
        <v>133</v>
      </c>
      <c r="K11" s="1">
        <v>30</v>
      </c>
      <c r="L11" s="1">
        <f t="shared" si="0"/>
        <v>60</v>
      </c>
      <c r="M11" s="1">
        <v>9</v>
      </c>
    </row>
    <row r="12" spans="1:13" x14ac:dyDescent="0.25">
      <c r="A12">
        <v>1</v>
      </c>
      <c r="B12" s="1">
        <v>1</v>
      </c>
      <c r="C12" s="1">
        <v>1</v>
      </c>
      <c r="D12" s="1" t="s">
        <v>48</v>
      </c>
      <c r="E12" s="1" t="s">
        <v>95</v>
      </c>
      <c r="F12" s="1" t="s">
        <v>13</v>
      </c>
      <c r="G12" s="5">
        <v>5.7629795918367401</v>
      </c>
      <c r="H12">
        <v>26</v>
      </c>
      <c r="I12">
        <v>23.6</v>
      </c>
      <c r="J12" s="1" t="s">
        <v>134</v>
      </c>
      <c r="K12" s="1">
        <v>60</v>
      </c>
      <c r="L12" s="1">
        <f t="shared" si="0"/>
        <v>90</v>
      </c>
      <c r="M12" s="1">
        <v>9</v>
      </c>
    </row>
    <row r="13" spans="1:13" s="8" customFormat="1" x14ac:dyDescent="0.25">
      <c r="A13" s="8">
        <v>1</v>
      </c>
      <c r="B13" s="9">
        <v>1</v>
      </c>
      <c r="C13" s="9">
        <v>1</v>
      </c>
      <c r="D13" s="9" t="s">
        <v>49</v>
      </c>
      <c r="E13" s="9" t="s">
        <v>96</v>
      </c>
      <c r="F13" s="9" t="s">
        <v>14</v>
      </c>
      <c r="G13" s="11">
        <v>3.5915789473684199</v>
      </c>
      <c r="H13" s="8">
        <v>27.465</v>
      </c>
      <c r="I13" s="8">
        <v>21.240000000000002</v>
      </c>
      <c r="J13" s="9" t="s">
        <v>135</v>
      </c>
      <c r="K13" s="9">
        <v>0</v>
      </c>
      <c r="L13" s="9">
        <f t="shared" si="0"/>
        <v>30</v>
      </c>
      <c r="M13" s="9">
        <v>9</v>
      </c>
    </row>
    <row r="14" spans="1:13" s="8" customFormat="1" x14ac:dyDescent="0.25">
      <c r="A14" s="8">
        <v>1</v>
      </c>
      <c r="B14" s="9">
        <v>1</v>
      </c>
      <c r="C14" s="9">
        <v>1</v>
      </c>
      <c r="D14" s="9" t="s">
        <v>50</v>
      </c>
      <c r="E14" s="9" t="s">
        <v>97</v>
      </c>
      <c r="F14" s="9" t="s">
        <v>14</v>
      </c>
      <c r="G14" s="11">
        <v>3.5915789473684199</v>
      </c>
      <c r="H14" s="8">
        <v>27.465</v>
      </c>
      <c r="I14" s="8">
        <v>21.240000000000002</v>
      </c>
      <c r="J14" s="9" t="s">
        <v>136</v>
      </c>
      <c r="K14" s="9">
        <v>30</v>
      </c>
      <c r="L14" s="9">
        <f t="shared" si="0"/>
        <v>60</v>
      </c>
      <c r="M14" s="9">
        <v>9</v>
      </c>
    </row>
    <row r="15" spans="1:13" x14ac:dyDescent="0.25">
      <c r="A15">
        <v>1</v>
      </c>
      <c r="B15" s="1">
        <v>1</v>
      </c>
      <c r="C15" s="1">
        <v>1</v>
      </c>
      <c r="D15" s="1" t="s">
        <v>51</v>
      </c>
      <c r="E15" s="1" t="s">
        <v>98</v>
      </c>
      <c r="F15" s="1" t="s">
        <v>11</v>
      </c>
      <c r="G15" s="5">
        <v>1.49610810810811</v>
      </c>
      <c r="H15">
        <v>27.52</v>
      </c>
      <c r="I15">
        <v>21.21</v>
      </c>
      <c r="J15" s="1" t="s">
        <v>137</v>
      </c>
      <c r="K15" s="1">
        <v>0</v>
      </c>
      <c r="L15" s="1">
        <f t="shared" si="0"/>
        <v>30</v>
      </c>
      <c r="M15" s="1">
        <v>9</v>
      </c>
    </row>
    <row r="16" spans="1:13" x14ac:dyDescent="0.25">
      <c r="A16">
        <v>1</v>
      </c>
      <c r="B16" s="1">
        <v>1</v>
      </c>
      <c r="C16" s="1">
        <v>1</v>
      </c>
      <c r="D16" s="1" t="s">
        <v>52</v>
      </c>
      <c r="E16" s="1" t="s">
        <v>99</v>
      </c>
      <c r="F16" s="1" t="s">
        <v>11</v>
      </c>
      <c r="G16" s="5">
        <v>1.49610810810811</v>
      </c>
      <c r="H16">
        <v>27.52</v>
      </c>
      <c r="I16">
        <v>21.21</v>
      </c>
      <c r="J16" s="1" t="s">
        <v>137</v>
      </c>
      <c r="K16" s="1">
        <v>30</v>
      </c>
      <c r="L16" s="1">
        <f t="shared" si="0"/>
        <v>60</v>
      </c>
      <c r="M16" s="1">
        <v>9</v>
      </c>
    </row>
    <row r="17" spans="1:13" x14ac:dyDescent="0.25">
      <c r="A17">
        <v>1</v>
      </c>
      <c r="B17" s="1">
        <v>1</v>
      </c>
      <c r="C17" s="1">
        <v>1</v>
      </c>
      <c r="D17" s="1" t="s">
        <v>53</v>
      </c>
      <c r="E17" s="1" t="s">
        <v>100</v>
      </c>
      <c r="F17" s="1" t="s">
        <v>11</v>
      </c>
      <c r="G17" s="5">
        <v>1.49610810810811</v>
      </c>
      <c r="H17">
        <v>27.52</v>
      </c>
      <c r="I17">
        <v>21.21</v>
      </c>
      <c r="J17" s="1" t="s">
        <v>137</v>
      </c>
      <c r="K17" s="1">
        <v>60</v>
      </c>
      <c r="L17" s="1">
        <f t="shared" si="0"/>
        <v>90</v>
      </c>
      <c r="M17" s="1">
        <v>9</v>
      </c>
    </row>
    <row r="18" spans="1:13" s="8" customFormat="1" x14ac:dyDescent="0.25">
      <c r="A18" s="8">
        <v>1</v>
      </c>
      <c r="B18" s="9">
        <v>1</v>
      </c>
      <c r="C18" s="9">
        <v>1</v>
      </c>
      <c r="D18" s="9" t="s">
        <v>54</v>
      </c>
      <c r="E18" s="9" t="s">
        <v>101</v>
      </c>
      <c r="F18" s="9" t="s">
        <v>12</v>
      </c>
      <c r="G18" s="11">
        <v>5.9843846153846201</v>
      </c>
      <c r="H18" s="8">
        <v>26.09</v>
      </c>
      <c r="I18" s="8">
        <v>22.2</v>
      </c>
      <c r="J18" s="9" t="s">
        <v>138</v>
      </c>
      <c r="K18" s="9">
        <v>0</v>
      </c>
      <c r="L18" s="9">
        <f t="shared" si="0"/>
        <v>30</v>
      </c>
      <c r="M18" s="9">
        <v>18</v>
      </c>
    </row>
    <row r="19" spans="1:13" s="8" customFormat="1" x14ac:dyDescent="0.25">
      <c r="A19" s="8">
        <v>1</v>
      </c>
      <c r="B19" s="9">
        <v>1</v>
      </c>
      <c r="C19" s="9">
        <v>1</v>
      </c>
      <c r="D19" s="9" t="s">
        <v>55</v>
      </c>
      <c r="E19" s="9" t="s">
        <v>102</v>
      </c>
      <c r="F19" s="9" t="s">
        <v>12</v>
      </c>
      <c r="G19" s="11">
        <v>5.9843846153846201</v>
      </c>
      <c r="H19" s="8">
        <v>26.09</v>
      </c>
      <c r="I19" s="8">
        <v>22.2</v>
      </c>
      <c r="J19" s="9" t="s">
        <v>139</v>
      </c>
      <c r="K19" s="9">
        <v>30</v>
      </c>
      <c r="L19" s="9">
        <f t="shared" si="0"/>
        <v>60</v>
      </c>
      <c r="M19" s="9">
        <v>18</v>
      </c>
    </row>
    <row r="20" spans="1:13" s="8" customFormat="1" x14ac:dyDescent="0.25">
      <c r="A20" s="8">
        <v>1</v>
      </c>
      <c r="B20" s="9">
        <v>1</v>
      </c>
      <c r="C20" s="9">
        <v>1</v>
      </c>
      <c r="D20" s="9" t="s">
        <v>56</v>
      </c>
      <c r="E20" s="9" t="s">
        <v>103</v>
      </c>
      <c r="F20" s="9" t="s">
        <v>12</v>
      </c>
      <c r="G20" s="11">
        <v>5.9843846153846201</v>
      </c>
      <c r="H20" s="8">
        <v>26.09</v>
      </c>
      <c r="I20" s="8">
        <v>22.2</v>
      </c>
      <c r="J20" s="9" t="s">
        <v>32</v>
      </c>
      <c r="K20" s="9">
        <v>60</v>
      </c>
      <c r="L20" s="9">
        <f t="shared" si="0"/>
        <v>90</v>
      </c>
      <c r="M20" s="9">
        <v>18</v>
      </c>
    </row>
    <row r="21" spans="1:13" x14ac:dyDescent="0.25">
      <c r="A21">
        <v>0</v>
      </c>
      <c r="B21" s="1">
        <v>1</v>
      </c>
      <c r="C21" s="1">
        <v>1</v>
      </c>
      <c r="D21" s="1" t="s">
        <v>57</v>
      </c>
      <c r="E21" s="1" t="s">
        <v>104</v>
      </c>
      <c r="F21" s="1" t="s">
        <v>15</v>
      </c>
      <c r="G21" s="5">
        <v>3.61625</v>
      </c>
      <c r="H21">
        <v>27.634999999999998</v>
      </c>
      <c r="I21">
        <v>19.774999999999999</v>
      </c>
      <c r="J21" s="1" t="s">
        <v>34</v>
      </c>
      <c r="K21" s="1">
        <v>0</v>
      </c>
      <c r="L21" s="1">
        <f t="shared" si="0"/>
        <v>30</v>
      </c>
      <c r="M21" s="1">
        <v>18</v>
      </c>
    </row>
    <row r="22" spans="1:13" x14ac:dyDescent="0.25">
      <c r="A22">
        <v>1</v>
      </c>
      <c r="B22" s="1">
        <v>1</v>
      </c>
      <c r="C22" s="1">
        <v>1</v>
      </c>
      <c r="D22" s="1" t="s">
        <v>58</v>
      </c>
      <c r="E22" s="1" t="s">
        <v>105</v>
      </c>
      <c r="F22" s="1" t="s">
        <v>15</v>
      </c>
      <c r="G22" s="5">
        <v>3.61625</v>
      </c>
      <c r="H22">
        <v>27.634999999999998</v>
      </c>
      <c r="I22">
        <v>19.774999999999999</v>
      </c>
      <c r="J22" s="1" t="s">
        <v>140</v>
      </c>
      <c r="K22" s="1">
        <v>30</v>
      </c>
      <c r="L22" s="1">
        <f t="shared" si="0"/>
        <v>60</v>
      </c>
      <c r="M22" s="1">
        <v>18</v>
      </c>
    </row>
    <row r="23" spans="1:13" s="8" customFormat="1" x14ac:dyDescent="0.25">
      <c r="A23" s="8">
        <v>0</v>
      </c>
      <c r="B23" s="9">
        <v>1</v>
      </c>
      <c r="C23" s="9">
        <v>1</v>
      </c>
      <c r="D23" s="9" t="s">
        <v>59</v>
      </c>
      <c r="E23" s="9" t="s">
        <v>106</v>
      </c>
      <c r="F23" s="9" t="s">
        <v>16</v>
      </c>
      <c r="G23" s="11">
        <v>1.7244999999999999</v>
      </c>
      <c r="H23" s="8">
        <v>27.67</v>
      </c>
      <c r="I23" s="8">
        <v>19.23</v>
      </c>
      <c r="J23" s="9" t="s">
        <v>29</v>
      </c>
      <c r="K23" s="9">
        <v>0</v>
      </c>
      <c r="L23" s="9">
        <f t="shared" si="0"/>
        <v>30</v>
      </c>
      <c r="M23" s="9">
        <v>18</v>
      </c>
    </row>
    <row r="24" spans="1:13" s="8" customFormat="1" x14ac:dyDescent="0.25">
      <c r="A24" s="8">
        <v>1</v>
      </c>
      <c r="B24" s="9">
        <v>1</v>
      </c>
      <c r="C24" s="9">
        <v>1</v>
      </c>
      <c r="D24" s="9" t="s">
        <v>60</v>
      </c>
      <c r="E24" s="9" t="s">
        <v>107</v>
      </c>
      <c r="F24" s="9" t="s">
        <v>16</v>
      </c>
      <c r="G24" s="11">
        <v>1.7244999999999999</v>
      </c>
      <c r="H24" s="8">
        <v>27.67</v>
      </c>
      <c r="I24" s="8">
        <v>19.23</v>
      </c>
      <c r="J24" s="9" t="s">
        <v>141</v>
      </c>
      <c r="K24" s="9">
        <v>30</v>
      </c>
      <c r="L24" s="9">
        <f t="shared" si="0"/>
        <v>60</v>
      </c>
      <c r="M24" s="9">
        <v>18</v>
      </c>
    </row>
    <row r="25" spans="1:13" s="8" customFormat="1" x14ac:dyDescent="0.25">
      <c r="A25" s="8">
        <v>0</v>
      </c>
      <c r="B25" s="9">
        <v>1</v>
      </c>
      <c r="C25" s="9">
        <v>1</v>
      </c>
      <c r="D25" s="9" t="s">
        <v>61</v>
      </c>
      <c r="E25" s="9" t="s">
        <v>108</v>
      </c>
      <c r="F25" s="9" t="s">
        <v>16</v>
      </c>
      <c r="G25" s="11">
        <v>1.7244999999999999</v>
      </c>
      <c r="H25" s="8">
        <v>27.67</v>
      </c>
      <c r="I25" s="8">
        <v>19.23</v>
      </c>
      <c r="J25" s="9" t="s">
        <v>28</v>
      </c>
      <c r="K25" s="9">
        <v>60</v>
      </c>
      <c r="L25" s="9">
        <f t="shared" si="0"/>
        <v>90</v>
      </c>
      <c r="M25" s="9">
        <v>18</v>
      </c>
    </row>
    <row r="26" spans="1:13" x14ac:dyDescent="0.25">
      <c r="A26">
        <v>0</v>
      </c>
      <c r="B26" s="1">
        <v>1</v>
      </c>
      <c r="C26" s="1">
        <v>1</v>
      </c>
      <c r="D26" s="4" t="s">
        <v>62</v>
      </c>
      <c r="E26" s="4" t="s">
        <v>109</v>
      </c>
      <c r="F26" s="1" t="s">
        <v>17</v>
      </c>
      <c r="G26" s="5">
        <v>6.0861290322580697</v>
      </c>
      <c r="H26">
        <v>25.335000000000001</v>
      </c>
      <c r="I26">
        <v>19.365000000000002</v>
      </c>
      <c r="J26" s="1" t="s">
        <v>29</v>
      </c>
      <c r="K26" s="1">
        <v>0</v>
      </c>
      <c r="L26" s="1">
        <f t="shared" si="0"/>
        <v>30</v>
      </c>
      <c r="M26" s="1">
        <v>30</v>
      </c>
    </row>
    <row r="27" spans="1:13" x14ac:dyDescent="0.25">
      <c r="A27">
        <v>1</v>
      </c>
      <c r="B27" s="1">
        <v>1</v>
      </c>
      <c r="C27" s="1">
        <v>1</v>
      </c>
      <c r="D27" s="4" t="s">
        <v>63</v>
      </c>
      <c r="E27" s="4" t="s">
        <v>110</v>
      </c>
      <c r="F27" s="1" t="s">
        <v>17</v>
      </c>
      <c r="G27" s="5">
        <v>6.0861290322580697</v>
      </c>
      <c r="H27">
        <v>25.335000000000001</v>
      </c>
      <c r="I27">
        <v>19.365000000000002</v>
      </c>
      <c r="J27" s="1" t="s">
        <v>30</v>
      </c>
      <c r="K27" s="1">
        <v>30</v>
      </c>
      <c r="L27" s="1">
        <f t="shared" si="0"/>
        <v>60</v>
      </c>
      <c r="M27" s="1">
        <v>30</v>
      </c>
    </row>
    <row r="28" spans="1:13" x14ac:dyDescent="0.25">
      <c r="A28">
        <v>1</v>
      </c>
      <c r="B28" s="1">
        <v>1</v>
      </c>
      <c r="C28" s="1">
        <v>1</v>
      </c>
      <c r="D28" s="4" t="s">
        <v>64</v>
      </c>
      <c r="E28" s="4" t="s">
        <v>111</v>
      </c>
      <c r="F28" s="1" t="s">
        <v>17</v>
      </c>
      <c r="G28" s="5">
        <v>6.0861290322580697</v>
      </c>
      <c r="H28">
        <v>25.335000000000001</v>
      </c>
      <c r="I28">
        <v>19.365000000000002</v>
      </c>
      <c r="J28" s="1" t="s">
        <v>30</v>
      </c>
      <c r="K28" s="1">
        <v>60</v>
      </c>
      <c r="L28" s="1">
        <f t="shared" si="0"/>
        <v>90</v>
      </c>
      <c r="M28" s="1">
        <v>30</v>
      </c>
    </row>
    <row r="29" spans="1:13" s="8" customFormat="1" x14ac:dyDescent="0.25">
      <c r="A29" s="8">
        <v>0</v>
      </c>
      <c r="B29" s="9">
        <v>1</v>
      </c>
      <c r="C29" s="9">
        <v>1</v>
      </c>
      <c r="D29" s="12" t="s">
        <v>65</v>
      </c>
      <c r="E29" s="12" t="s">
        <v>112</v>
      </c>
      <c r="F29" s="9" t="s">
        <v>18</v>
      </c>
      <c r="G29" s="11">
        <v>4.6063333333333301</v>
      </c>
      <c r="H29" s="8">
        <v>27.55</v>
      </c>
      <c r="I29" s="8">
        <v>20.5075</v>
      </c>
      <c r="J29" s="9" t="s">
        <v>29</v>
      </c>
      <c r="K29" s="9">
        <v>0</v>
      </c>
      <c r="L29" s="9">
        <f t="shared" si="0"/>
        <v>30</v>
      </c>
      <c r="M29" s="9">
        <v>30</v>
      </c>
    </row>
    <row r="30" spans="1:13" s="8" customFormat="1" x14ac:dyDescent="0.25">
      <c r="A30" s="8">
        <v>1</v>
      </c>
      <c r="B30" s="9">
        <v>1</v>
      </c>
      <c r="C30" s="9">
        <v>1</v>
      </c>
      <c r="D30" s="12" t="s">
        <v>66</v>
      </c>
      <c r="E30" s="12" t="s">
        <v>113</v>
      </c>
      <c r="F30" s="9" t="s">
        <v>18</v>
      </c>
      <c r="G30" s="11">
        <v>4.6063333333333301</v>
      </c>
      <c r="H30" s="8">
        <v>27.55</v>
      </c>
      <c r="I30" s="8">
        <v>20.5075</v>
      </c>
      <c r="J30" s="9" t="s">
        <v>30</v>
      </c>
      <c r="K30" s="9">
        <v>30</v>
      </c>
      <c r="L30" s="9">
        <f t="shared" si="0"/>
        <v>60</v>
      </c>
      <c r="M30" s="9">
        <v>30</v>
      </c>
    </row>
    <row r="31" spans="1:13" x14ac:dyDescent="0.25">
      <c r="A31">
        <v>0</v>
      </c>
      <c r="B31" s="1">
        <v>1</v>
      </c>
      <c r="C31" s="1">
        <v>1</v>
      </c>
      <c r="D31" s="4" t="s">
        <v>67</v>
      </c>
      <c r="E31" s="4" t="s">
        <v>114</v>
      </c>
      <c r="F31" s="1" t="s">
        <v>19</v>
      </c>
      <c r="G31" s="5">
        <v>1.6096333333333299</v>
      </c>
      <c r="H31">
        <v>27.72</v>
      </c>
      <c r="I31">
        <v>16.895</v>
      </c>
      <c r="J31" s="1" t="s">
        <v>142</v>
      </c>
      <c r="K31" s="1">
        <v>0</v>
      </c>
      <c r="L31" s="1">
        <f t="shared" si="0"/>
        <v>30</v>
      </c>
      <c r="M31" s="1">
        <v>30</v>
      </c>
    </row>
    <row r="32" spans="1:13" x14ac:dyDescent="0.25">
      <c r="A32">
        <v>1</v>
      </c>
      <c r="B32" s="1">
        <v>1</v>
      </c>
      <c r="C32" s="1">
        <v>1</v>
      </c>
      <c r="D32" s="4" t="s">
        <v>68</v>
      </c>
      <c r="E32" s="4" t="s">
        <v>115</v>
      </c>
      <c r="F32" s="1" t="s">
        <v>19</v>
      </c>
      <c r="G32" s="5">
        <v>1.6096333333333299</v>
      </c>
      <c r="H32">
        <v>27.72</v>
      </c>
      <c r="I32">
        <v>16.895</v>
      </c>
      <c r="J32" s="1" t="s">
        <v>143</v>
      </c>
      <c r="K32" s="1">
        <v>30</v>
      </c>
      <c r="L32" s="1">
        <f t="shared" si="0"/>
        <v>60</v>
      </c>
      <c r="M32" s="1">
        <v>30</v>
      </c>
    </row>
    <row r="33" spans="1:13" x14ac:dyDescent="0.25">
      <c r="A33">
        <v>1</v>
      </c>
      <c r="B33" s="1">
        <v>1</v>
      </c>
      <c r="C33" s="1">
        <v>1</v>
      </c>
      <c r="D33" s="4" t="s">
        <v>69</v>
      </c>
      <c r="E33" s="4" t="s">
        <v>116</v>
      </c>
      <c r="F33" s="1" t="s">
        <v>19</v>
      </c>
      <c r="G33" s="5">
        <v>1.6096333333333299</v>
      </c>
      <c r="H33">
        <v>27.72</v>
      </c>
      <c r="I33">
        <v>16.895</v>
      </c>
      <c r="J33" s="1" t="s">
        <v>32</v>
      </c>
      <c r="K33" s="1">
        <v>60</v>
      </c>
      <c r="L33" s="1">
        <f t="shared" si="0"/>
        <v>90</v>
      </c>
      <c r="M33" s="1">
        <v>30</v>
      </c>
    </row>
    <row r="34" spans="1:13" s="8" customFormat="1" x14ac:dyDescent="0.25">
      <c r="A34" s="8">
        <v>1</v>
      </c>
      <c r="B34" s="9">
        <v>1</v>
      </c>
      <c r="C34" s="9">
        <v>1</v>
      </c>
      <c r="D34" s="12" t="s">
        <v>70</v>
      </c>
      <c r="E34" s="12" t="s">
        <v>117</v>
      </c>
      <c r="F34" s="9" t="s">
        <v>20</v>
      </c>
      <c r="G34" s="11">
        <v>6.0796764705882396</v>
      </c>
      <c r="H34" s="8">
        <v>24.875</v>
      </c>
      <c r="I34" s="8">
        <v>14.84</v>
      </c>
      <c r="J34" s="9" t="s">
        <v>31</v>
      </c>
      <c r="K34" s="9">
        <v>0</v>
      </c>
      <c r="L34" s="9">
        <f t="shared" si="0"/>
        <v>30</v>
      </c>
      <c r="M34" s="9">
        <v>45</v>
      </c>
    </row>
    <row r="35" spans="1:13" s="8" customFormat="1" x14ac:dyDescent="0.25">
      <c r="A35" s="8">
        <v>1</v>
      </c>
      <c r="B35" s="9">
        <v>1</v>
      </c>
      <c r="C35" s="9">
        <v>1</v>
      </c>
      <c r="D35" s="12" t="s">
        <v>71</v>
      </c>
      <c r="E35" s="12" t="s">
        <v>118</v>
      </c>
      <c r="F35" s="9" t="s">
        <v>20</v>
      </c>
      <c r="G35" s="11">
        <v>6.0796764705882396</v>
      </c>
      <c r="H35" s="8">
        <v>24.875</v>
      </c>
      <c r="I35" s="8">
        <v>14.84</v>
      </c>
      <c r="J35" s="9" t="s">
        <v>32</v>
      </c>
      <c r="K35" s="9">
        <v>30</v>
      </c>
      <c r="L35" s="9">
        <f t="shared" si="0"/>
        <v>60</v>
      </c>
      <c r="M35" s="9">
        <v>45</v>
      </c>
    </row>
    <row r="36" spans="1:13" s="8" customFormat="1" x14ac:dyDescent="0.25">
      <c r="A36" s="8">
        <v>1</v>
      </c>
      <c r="B36" s="9">
        <v>1</v>
      </c>
      <c r="C36" s="9">
        <v>1</v>
      </c>
      <c r="D36" s="12" t="s">
        <v>72</v>
      </c>
      <c r="E36" s="12" t="s">
        <v>119</v>
      </c>
      <c r="F36" s="9" t="s">
        <v>20</v>
      </c>
      <c r="G36" s="11">
        <v>6.0796764705882396</v>
      </c>
      <c r="H36" s="8">
        <v>24.875</v>
      </c>
      <c r="I36" s="8">
        <v>14.84</v>
      </c>
      <c r="J36" s="9" t="s">
        <v>32</v>
      </c>
      <c r="K36" s="9">
        <v>60</v>
      </c>
      <c r="L36" s="9">
        <f t="shared" si="0"/>
        <v>90</v>
      </c>
      <c r="M36" s="9">
        <v>45</v>
      </c>
    </row>
    <row r="37" spans="1:13" x14ac:dyDescent="0.25">
      <c r="A37">
        <v>0</v>
      </c>
      <c r="B37" s="1">
        <v>1</v>
      </c>
      <c r="C37" s="1">
        <v>1</v>
      </c>
      <c r="D37" s="4" t="s">
        <v>73</v>
      </c>
      <c r="E37" s="4" t="s">
        <v>120</v>
      </c>
      <c r="F37" s="1" t="s">
        <v>21</v>
      </c>
      <c r="G37" s="5">
        <v>4.2835416666666699</v>
      </c>
      <c r="H37">
        <v>27.759999999999998</v>
      </c>
      <c r="I37">
        <v>12.862500000000001</v>
      </c>
      <c r="J37" s="1" t="s">
        <v>29</v>
      </c>
      <c r="K37" s="1">
        <v>0</v>
      </c>
      <c r="L37" s="1">
        <f t="shared" si="0"/>
        <v>30</v>
      </c>
      <c r="M37" s="1">
        <v>45</v>
      </c>
    </row>
    <row r="38" spans="1:13" x14ac:dyDescent="0.25">
      <c r="A38">
        <v>1</v>
      </c>
      <c r="B38" s="1">
        <v>1</v>
      </c>
      <c r="C38" s="1">
        <v>1</v>
      </c>
      <c r="D38" s="4" t="s">
        <v>74</v>
      </c>
      <c r="E38" s="4" t="s">
        <v>121</v>
      </c>
      <c r="F38" s="1" t="s">
        <v>21</v>
      </c>
      <c r="G38" s="5">
        <v>4.2835416666666699</v>
      </c>
      <c r="H38">
        <v>27.759999999999998</v>
      </c>
      <c r="I38">
        <v>12.862500000000001</v>
      </c>
      <c r="J38" s="1" t="s">
        <v>31</v>
      </c>
      <c r="K38" s="1">
        <v>30</v>
      </c>
      <c r="L38" s="1">
        <f t="shared" si="0"/>
        <v>60</v>
      </c>
      <c r="M38" s="1">
        <v>45</v>
      </c>
    </row>
    <row r="39" spans="1:13" s="8" customFormat="1" x14ac:dyDescent="0.25">
      <c r="A39" s="8">
        <v>1</v>
      </c>
      <c r="B39" s="9">
        <v>1</v>
      </c>
      <c r="C39" s="9">
        <v>1</v>
      </c>
      <c r="D39" s="12" t="s">
        <v>75</v>
      </c>
      <c r="E39" s="12" t="s">
        <v>122</v>
      </c>
      <c r="F39" s="9" t="s">
        <v>22</v>
      </c>
      <c r="G39" s="11">
        <v>1.5279</v>
      </c>
      <c r="H39" s="8">
        <v>28.105</v>
      </c>
      <c r="I39" s="8">
        <v>12.045</v>
      </c>
      <c r="J39" s="9" t="s">
        <v>31</v>
      </c>
      <c r="K39" s="9">
        <v>0</v>
      </c>
      <c r="L39" s="9">
        <f t="shared" si="0"/>
        <v>30</v>
      </c>
      <c r="M39" s="9">
        <v>45</v>
      </c>
    </row>
    <row r="40" spans="1:13" s="8" customFormat="1" x14ac:dyDescent="0.25">
      <c r="A40" s="8">
        <v>1</v>
      </c>
      <c r="B40" s="9">
        <v>1</v>
      </c>
      <c r="C40" s="9">
        <v>1</v>
      </c>
      <c r="D40" s="12" t="s">
        <v>76</v>
      </c>
      <c r="E40" s="12" t="s">
        <v>123</v>
      </c>
      <c r="F40" s="9" t="s">
        <v>22</v>
      </c>
      <c r="G40" s="11">
        <v>1.5279</v>
      </c>
      <c r="H40" s="8">
        <v>28.105</v>
      </c>
      <c r="I40" s="8">
        <v>12.045</v>
      </c>
      <c r="J40" s="9" t="s">
        <v>33</v>
      </c>
      <c r="K40" s="9">
        <v>30</v>
      </c>
      <c r="L40" s="9">
        <f t="shared" si="0"/>
        <v>60</v>
      </c>
      <c r="M40" s="9">
        <v>45</v>
      </c>
    </row>
    <row r="41" spans="1:13" x14ac:dyDescent="0.25">
      <c r="A41">
        <v>1</v>
      </c>
      <c r="B41" s="1">
        <v>1</v>
      </c>
      <c r="C41" s="1">
        <v>1</v>
      </c>
      <c r="D41" s="4" t="s">
        <v>77</v>
      </c>
      <c r="E41" s="4" t="s">
        <v>124</v>
      </c>
      <c r="F41" s="1" t="s">
        <v>23</v>
      </c>
      <c r="G41" s="5">
        <v>6.4159310344827603</v>
      </c>
      <c r="H41">
        <v>25.58</v>
      </c>
      <c r="I41">
        <v>6.44</v>
      </c>
      <c r="J41" s="1" t="s">
        <v>34</v>
      </c>
      <c r="K41" s="1">
        <v>0</v>
      </c>
      <c r="L41" s="1">
        <f t="shared" si="0"/>
        <v>30</v>
      </c>
      <c r="M41" s="1">
        <v>62</v>
      </c>
    </row>
    <row r="42" spans="1:13" x14ac:dyDescent="0.25">
      <c r="A42">
        <v>1</v>
      </c>
      <c r="B42" s="1">
        <v>1</v>
      </c>
      <c r="C42" s="1">
        <v>1</v>
      </c>
      <c r="D42" s="4" t="s">
        <v>78</v>
      </c>
      <c r="E42" s="4" t="s">
        <v>125</v>
      </c>
      <c r="F42" s="1" t="s">
        <v>23</v>
      </c>
      <c r="G42" s="5">
        <v>6.4159310344827603</v>
      </c>
      <c r="H42">
        <v>25.58</v>
      </c>
      <c r="I42">
        <v>6.44</v>
      </c>
      <c r="J42" s="1" t="s">
        <v>34</v>
      </c>
      <c r="K42" s="1">
        <v>30</v>
      </c>
      <c r="L42" s="1">
        <f t="shared" si="0"/>
        <v>60</v>
      </c>
      <c r="M42" s="1">
        <v>62</v>
      </c>
    </row>
    <row r="43" spans="1:13" x14ac:dyDescent="0.25">
      <c r="A43">
        <v>1</v>
      </c>
      <c r="B43" s="1">
        <v>1</v>
      </c>
      <c r="C43" s="1">
        <v>1</v>
      </c>
      <c r="D43" s="4" t="s">
        <v>79</v>
      </c>
      <c r="E43" s="4" t="s">
        <v>126</v>
      </c>
      <c r="F43" s="1" t="s">
        <v>23</v>
      </c>
      <c r="G43" s="5">
        <v>6.4159310344827603</v>
      </c>
      <c r="H43">
        <v>25.58</v>
      </c>
      <c r="I43">
        <v>6.44</v>
      </c>
      <c r="J43" s="1" t="s">
        <v>34</v>
      </c>
      <c r="K43" s="1">
        <v>60</v>
      </c>
      <c r="L43" s="1">
        <f t="shared" si="0"/>
        <v>90</v>
      </c>
      <c r="M43" s="1">
        <v>62</v>
      </c>
    </row>
    <row r="44" spans="1:13" s="8" customFormat="1" x14ac:dyDescent="0.25">
      <c r="A44" s="8">
        <v>1</v>
      </c>
      <c r="B44" s="9">
        <v>1</v>
      </c>
      <c r="C44" s="9">
        <v>1</v>
      </c>
      <c r="D44" s="12" t="s">
        <v>80</v>
      </c>
      <c r="E44" s="12" t="s">
        <v>127</v>
      </c>
      <c r="F44" s="9" t="s">
        <v>24</v>
      </c>
      <c r="G44" s="11">
        <v>3.9067692307692301</v>
      </c>
      <c r="H44" s="8">
        <v>28.23</v>
      </c>
      <c r="I44" s="8">
        <v>3.9750000000000001</v>
      </c>
      <c r="J44" s="9" t="s">
        <v>144</v>
      </c>
      <c r="K44" s="9">
        <v>0</v>
      </c>
      <c r="L44" s="9">
        <f t="shared" si="0"/>
        <v>30</v>
      </c>
      <c r="M44" s="9">
        <v>62</v>
      </c>
    </row>
    <row r="45" spans="1:13" s="8" customFormat="1" x14ac:dyDescent="0.25">
      <c r="A45" s="8">
        <v>1</v>
      </c>
      <c r="B45" s="9">
        <v>1</v>
      </c>
      <c r="C45" s="9">
        <v>1</v>
      </c>
      <c r="D45" s="12" t="s">
        <v>81</v>
      </c>
      <c r="E45" s="12" t="s">
        <v>128</v>
      </c>
      <c r="F45" s="9" t="s">
        <v>24</v>
      </c>
      <c r="G45" s="11">
        <v>3.9067692307692301</v>
      </c>
      <c r="H45" s="8">
        <v>28.23</v>
      </c>
      <c r="I45" s="8">
        <v>3.9750000000000001</v>
      </c>
      <c r="J45" s="9" t="s">
        <v>32</v>
      </c>
      <c r="K45" s="9">
        <v>30</v>
      </c>
      <c r="L45" s="9">
        <f t="shared" si="0"/>
        <v>60</v>
      </c>
      <c r="M45" s="9">
        <v>62</v>
      </c>
    </row>
    <row r="46" spans="1:13" x14ac:dyDescent="0.25">
      <c r="A46">
        <v>0</v>
      </c>
      <c r="B46" s="1">
        <v>1</v>
      </c>
      <c r="C46" s="1">
        <v>1</v>
      </c>
      <c r="D46" s="4" t="s">
        <v>82</v>
      </c>
      <c r="E46" s="4" t="s">
        <v>129</v>
      </c>
      <c r="F46" s="1" t="s">
        <v>25</v>
      </c>
      <c r="G46" s="5">
        <v>1.15635</v>
      </c>
      <c r="H46">
        <v>28.44</v>
      </c>
      <c r="I46">
        <v>3.72</v>
      </c>
      <c r="J46" s="1" t="s">
        <v>29</v>
      </c>
      <c r="K46" s="1">
        <v>0</v>
      </c>
      <c r="L46" s="1">
        <f t="shared" si="0"/>
        <v>30</v>
      </c>
      <c r="M46" s="1">
        <v>62</v>
      </c>
    </row>
    <row r="47" spans="1:13" x14ac:dyDescent="0.25">
      <c r="A47">
        <v>1</v>
      </c>
      <c r="B47" s="1">
        <v>1</v>
      </c>
      <c r="C47" s="1">
        <v>1</v>
      </c>
      <c r="D47" s="4" t="s">
        <v>83</v>
      </c>
      <c r="E47" s="4" t="s">
        <v>130</v>
      </c>
      <c r="F47" s="1" t="s">
        <v>25</v>
      </c>
      <c r="G47" s="5">
        <v>1.15635</v>
      </c>
      <c r="H47">
        <v>28.44</v>
      </c>
      <c r="I47">
        <v>3.72</v>
      </c>
      <c r="J47" s="1" t="s">
        <v>32</v>
      </c>
      <c r="K47" s="1">
        <v>30</v>
      </c>
      <c r="L47" s="1">
        <f t="shared" si="0"/>
        <v>60</v>
      </c>
      <c r="M47" s="1">
        <v>62</v>
      </c>
    </row>
    <row r="48" spans="1:13" x14ac:dyDescent="0.25">
      <c r="A48">
        <v>1</v>
      </c>
      <c r="B48" s="1">
        <v>1</v>
      </c>
      <c r="C48" s="1">
        <v>1</v>
      </c>
      <c r="D48" s="4" t="s">
        <v>84</v>
      </c>
      <c r="E48" s="4" t="s">
        <v>131</v>
      </c>
      <c r="F48" s="1" t="s">
        <v>25</v>
      </c>
      <c r="G48" s="5">
        <v>1.15635</v>
      </c>
      <c r="H48">
        <v>28.44</v>
      </c>
      <c r="I48">
        <v>3.72</v>
      </c>
      <c r="J48" s="1" t="s">
        <v>32</v>
      </c>
      <c r="K48" s="1">
        <v>60</v>
      </c>
      <c r="L48" s="1">
        <f t="shared" si="0"/>
        <v>90</v>
      </c>
      <c r="M48" s="1">
        <v>62</v>
      </c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1006_ws6Analysis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2012-10-08T13:56:29Z</dcterms:created>
  <dcterms:modified xsi:type="dcterms:W3CDTF">2016-11-03T14:01:13Z</dcterms:modified>
</cp:coreProperties>
</file>