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5" i="1"/>
  <c r="Y6" i="1"/>
  <c r="Y7" i="1"/>
  <c r="Y8" i="1"/>
  <c r="Y9" i="1"/>
  <c r="Y10" i="1"/>
  <c r="Y11" i="1"/>
  <c r="Y12" i="1"/>
  <c r="Y13" i="1"/>
  <c r="Y14" i="1"/>
  <c r="Y5" i="1"/>
  <c r="X6" i="1"/>
  <c r="X7" i="1"/>
  <c r="X8" i="1"/>
  <c r="X9" i="1"/>
  <c r="X10" i="1"/>
  <c r="X11" i="1"/>
  <c r="X12" i="1"/>
  <c r="X13" i="1"/>
  <c r="X14" i="1"/>
  <c r="X5" i="1"/>
  <c r="W6" i="1"/>
  <c r="W7" i="1"/>
  <c r="W8" i="1"/>
  <c r="W9" i="1"/>
  <c r="W10" i="1"/>
  <c r="W11" i="1"/>
  <c r="W12" i="1"/>
  <c r="W13" i="1"/>
  <c r="W14" i="1"/>
  <c r="W5" i="1"/>
  <c r="V6" i="1"/>
  <c r="V7" i="1"/>
  <c r="V8" i="1"/>
  <c r="V9" i="1"/>
  <c r="V10" i="1"/>
  <c r="V11" i="1"/>
  <c r="V12" i="1"/>
  <c r="V13" i="1"/>
  <c r="V14" i="1"/>
  <c r="V5" i="1"/>
  <c r="U6" i="1"/>
  <c r="U7" i="1"/>
  <c r="U8" i="1"/>
  <c r="U9" i="1"/>
  <c r="U10" i="1"/>
  <c r="U11" i="1"/>
  <c r="U12" i="1"/>
  <c r="U13" i="1"/>
  <c r="U14" i="1"/>
  <c r="U5" i="1"/>
  <c r="T6" i="1"/>
  <c r="T7" i="1"/>
  <c r="T8" i="1"/>
  <c r="T9" i="1"/>
  <c r="T10" i="1"/>
  <c r="T11" i="1"/>
  <c r="T12" i="1"/>
  <c r="T13" i="1"/>
  <c r="T14" i="1"/>
  <c r="T5" i="1"/>
  <c r="S6" i="1"/>
  <c r="S7" i="1"/>
  <c r="S8" i="1"/>
  <c r="S9" i="1"/>
  <c r="S10" i="1"/>
  <c r="S11" i="1"/>
  <c r="S12" i="1"/>
  <c r="S13" i="1"/>
  <c r="S14" i="1"/>
  <c r="S5" i="1"/>
  <c r="R6" i="1"/>
  <c r="R7" i="1"/>
  <c r="R8" i="1"/>
  <c r="R9" i="1"/>
  <c r="R10" i="1"/>
  <c r="R11" i="1"/>
  <c r="R12" i="1"/>
  <c r="R13" i="1"/>
  <c r="R14" i="1"/>
  <c r="R5" i="1"/>
  <c r="Q14" i="1"/>
  <c r="P6" i="1"/>
  <c r="P7" i="1"/>
  <c r="P8" i="1"/>
  <c r="P9" i="1"/>
  <c r="P10" i="1"/>
  <c r="P11" i="1"/>
  <c r="P12" i="1"/>
  <c r="P13" i="1"/>
  <c r="P14" i="1"/>
  <c r="P5" i="1"/>
  <c r="Q6" i="1"/>
  <c r="Q7" i="1"/>
  <c r="Q8" i="1"/>
  <c r="Q9" i="1"/>
  <c r="Q10" i="1"/>
  <c r="Q11" i="1"/>
  <c r="Q12" i="1"/>
  <c r="Q13" i="1"/>
  <c r="Q5" i="1"/>
  <c r="L5" i="1"/>
  <c r="G5" i="1"/>
  <c r="M5" i="1"/>
  <c r="K5" i="1"/>
  <c r="K12" i="1"/>
  <c r="L6" i="1"/>
  <c r="G6" i="1"/>
  <c r="M6" i="1"/>
  <c r="L7" i="1"/>
  <c r="G7" i="1"/>
  <c r="M7" i="1"/>
  <c r="L8" i="1"/>
  <c r="G8" i="1"/>
  <c r="M8" i="1"/>
  <c r="L9" i="1"/>
  <c r="G9" i="1"/>
  <c r="M9" i="1"/>
  <c r="L10" i="1"/>
  <c r="G10" i="1"/>
  <c r="M10" i="1"/>
  <c r="L11" i="1"/>
  <c r="G11" i="1"/>
  <c r="M11" i="1"/>
  <c r="L12" i="1"/>
  <c r="G12" i="1"/>
  <c r="M12" i="1"/>
  <c r="L13" i="1"/>
  <c r="G13" i="1"/>
  <c r="M13" i="1"/>
  <c r="L14" i="1"/>
  <c r="G14" i="1"/>
  <c r="M14" i="1"/>
  <c r="K14" i="1"/>
  <c r="K13" i="1"/>
  <c r="K11" i="1"/>
  <c r="K10" i="1"/>
  <c r="K9" i="1"/>
  <c r="K7" i="1"/>
  <c r="K6" i="1"/>
  <c r="K8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<sst xmlns="http://schemas.openxmlformats.org/spreadsheetml/2006/main" count="88" uniqueCount="54">
  <si>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</si>
  <si>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</si>
  <si>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</si>
  <si>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</si>
  <si>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</si>
  <si>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</si>
  <si>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</si>
  <si>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</si>
  <si>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</si>
  <si>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</si>
  <si>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</si>
  <si>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</si>
  <si>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</si>
  <si>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</si>
  <si>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</si>
  <si>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</si>
  <si>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</si>
  <si>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</si>
  <si>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</si>
  <si>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</si>
  <si>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</si>
  <si>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</si>
  <si>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</si>
  <si>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</si>
  <si>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</si>
  <si>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</si>
  <si>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</si>
  <si>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</si>
  <si>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</si>
  <si>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</si>
  <si>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</si>
  <si>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</si>
  <si>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</si>
  <si>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</si>
  <si>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</si>
  <si>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</si>
  <si>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</si>
  <si>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</si>
  <si>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</si>
  <si>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</si>
  <si>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</si>
  <si>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</si>
  <si>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</si>
  <si>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5987_01</t>
  </si>
  <si>
    <t>5987_12</t>
  </si>
  <si>
    <t>5987_23</t>
  </si>
  <si>
    <t>5987_34</t>
  </si>
  <si>
    <t>5987_45</t>
  </si>
  <si>
    <t>5987_56</t>
  </si>
  <si>
    <t>5987_67</t>
  </si>
  <si>
    <t>5987_78</t>
  </si>
  <si>
    <t>5987_89</t>
  </si>
  <si>
    <t>5987_910</t>
  </si>
  <si>
    <t>S5987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</si>
</sst>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N1" workbookViewId="0">
      <selection activeCell="Y19" sqref="Y19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2.28515625" style="7" bestFit="1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14.7109375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2" t="s">
        <v>3</v>
      </c>
      <c r="E1" s="33"/>
      <c r="F1" s="33"/>
      <c r="G1" s="33"/>
      <c r="H1" s="10" t="s">
        <v>8</v>
      </c>
      <c r="I1" s="34" t="s">
        <v>10</v>
      </c>
      <c r="J1" s="35"/>
      <c r="K1" s="35"/>
      <c r="L1" s="35"/>
      <c r="M1" s="22"/>
      <c r="N1" s="34" t="s">
        <v>13</v>
      </c>
      <c r="O1" s="35"/>
      <c r="P1" s="35"/>
      <c r="Q1" s="35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6" t="s">
        <v>11</v>
      </c>
      <c r="J2" s="37"/>
      <c r="K2" s="37"/>
      <c r="L2" s="37"/>
      <c r="M2" s="23"/>
      <c r="N2" s="36" t="s">
        <v>11</v>
      </c>
      <c r="O2" s="37"/>
      <c r="P2" s="37"/>
      <c r="Q2" s="37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53</v>
      </c>
      <c r="B5" t="s">
        <v>43</v>
      </c>
      <c r="C5" s="7" t="s">
        <v>33</v>
      </c>
      <c r="D5">
        <v>0.9748</v>
      </c>
      <c r="E5">
        <v>0.97489999999999999</v>
      </c>
      <c r="F5" s="26">
        <f t="shared" ref="F5:F14" si="0">D5-E5</f>
        <v>-9.9999999999988987E-5</v>
      </c>
      <c r="G5" s="21">
        <f>AVERAGE(D5:E5)</f>
        <v>0.97484999999999999</v>
      </c>
      <c r="H5" s="30">
        <v>6.1032000000000002</v>
      </c>
      <c r="I5" s="26">
        <v>2.8864999999999998</v>
      </c>
      <c r="J5" s="26">
        <v>2.8868</v>
      </c>
      <c r="K5" s="26">
        <f>I5-J5</f>
        <v>-3.00000000000189E-4</v>
      </c>
      <c r="L5" s="20">
        <f>AVERAGE(I5:J5)</f>
        <v>2.8866499999999999</v>
      </c>
      <c r="M5" s="21">
        <f>L5-G5</f>
        <v>1.9117999999999999</v>
      </c>
      <c r="N5" s="26">
        <v>2.7818999999999998</v>
      </c>
      <c r="O5" s="26">
        <v>2.7818000000000001</v>
      </c>
      <c r="P5" s="26">
        <f>N5-O5</f>
        <v>9.9999999999766942E-5</v>
      </c>
      <c r="Q5" s="20">
        <f>AVERAGE(N5:O5)</f>
        <v>2.7818499999999999</v>
      </c>
      <c r="R5" s="21">
        <f>Q5-G5</f>
        <v>1.8069999999999999</v>
      </c>
      <c r="S5" s="26">
        <f>H5-M5-G5</f>
        <v>3.2165499999999998</v>
      </c>
      <c r="T5" s="26">
        <f>M5</f>
        <v>1.9117999999999999</v>
      </c>
      <c r="U5" s="26">
        <f>R5</f>
        <v>1.8069999999999999</v>
      </c>
      <c r="V5" s="26">
        <f>T5-U5</f>
        <v>0.1048</v>
      </c>
      <c r="W5" s="26">
        <f>H5-G5</f>
        <v>5.1283500000000002</v>
      </c>
      <c r="X5" s="26">
        <f>S5/W5*100</f>
        <v>62.720953133073984</v>
      </c>
      <c r="Y5" s="26">
        <f>V5/W5*100</f>
        <v>2.0435422699308745</v>
      </c>
      <c r="Z5" s="26">
        <f>U5/W5*100</f>
        <v>35.235504596995135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A6" t="s">
        <v>53</v>
      </c>
      <c r="B6" t="s">
        <v>44</v>
      </c>
      <c r="C6" s="7" t="s">
        <v>34</v>
      </c>
      <c r="D6">
        <v>0.97740000000000005</v>
      </c>
      <c r="E6">
        <v>0.97709999999999997</v>
      </c>
      <c r="F6" s="26">
        <f t="shared" si="0"/>
        <v>3.0000000000007798E-4</v>
      </c>
      <c r="G6" s="21">
        <f t="shared" ref="G6:G14" si="1">AVERAGE(D6:E6)</f>
        <v>0.97724999999999995</v>
      </c>
      <c r="H6" s="31">
        <v>6.5571000000000002</v>
      </c>
      <c r="I6" s="26">
        <v>3.3715000000000002</v>
      </c>
      <c r="J6" s="26">
        <v>3.3713000000000002</v>
      </c>
      <c r="K6" s="26">
        <f>I6-J6</f>
        <v>1.9999999999997797E-4</v>
      </c>
      <c r="L6" s="20">
        <f>AVERAGE(I6:J6)</f>
        <v>3.3714000000000004</v>
      </c>
      <c r="M6" s="21">
        <f>L6-G6</f>
        <v>2.3941500000000007</v>
      </c>
      <c r="N6" s="26">
        <v>3.2439</v>
      </c>
      <c r="O6" s="26">
        <v>3.2442000000000002</v>
      </c>
      <c r="P6" s="26">
        <f t="shared" ref="P6:P14" si="2">N6-O6</f>
        <v>-3.00000000000189E-4</v>
      </c>
      <c r="Q6" s="20">
        <f>AVERAGE(N6:O6)</f>
        <v>3.2440500000000001</v>
      </c>
      <c r="R6" s="21">
        <f t="shared" ref="R6:R14" si="3">Q6-G6</f>
        <v>2.2667999999999999</v>
      </c>
      <c r="S6" s="26">
        <f t="shared" ref="S6:S14" si="4">H6-M6-G6</f>
        <v>3.1856999999999998</v>
      </c>
      <c r="T6" s="26">
        <f t="shared" ref="T6:T14" si="5">M6</f>
        <v>2.3941500000000007</v>
      </c>
      <c r="U6" s="26">
        <f t="shared" ref="U6:U14" si="6">R6</f>
        <v>2.2667999999999999</v>
      </c>
      <c r="V6" s="26">
        <f t="shared" ref="V6:V14" si="7">T6-U6</f>
        <v>0.12735000000000074</v>
      </c>
      <c r="W6" s="26">
        <f t="shared" ref="W6:W14" si="8">H6-G6</f>
        <v>5.5798500000000004</v>
      </c>
      <c r="X6" s="26">
        <f t="shared" ref="X6:X14" si="9">S6/W6*100</f>
        <v>57.092932605715198</v>
      </c>
      <c r="Y6" s="26">
        <f t="shared" ref="Y6:Y14" si="10">V6/W6*100</f>
        <v>2.2823194171886474</v>
      </c>
      <c r="Z6" s="26">
        <f t="shared" ref="Z6:Z14" si="11">U6/W6*100</f>
        <v>40.624747977096156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A7" t="s">
        <v>53</v>
      </c>
      <c r="B7" t="s">
        <v>45</v>
      </c>
      <c r="C7" s="7" t="s">
        <v>35</v>
      </c>
      <c r="D7">
        <v>1.0052000000000001</v>
      </c>
      <c r="E7">
        <v>1.0051000000000001</v>
      </c>
      <c r="F7" s="26">
        <f t="shared" si="0"/>
        <v>9.9999999999988987E-5</v>
      </c>
      <c r="G7" s="21">
        <f t="shared" si="1"/>
        <v>1.00515</v>
      </c>
      <c r="H7" s="31">
        <v>6.0151000000000003</v>
      </c>
      <c r="I7" s="26">
        <v>3.4123999999999999</v>
      </c>
      <c r="J7" s="26">
        <v>3.4119999999999999</v>
      </c>
      <c r="K7" s="26">
        <f>I7-J7</f>
        <v>3.9999999999995595E-4</v>
      </c>
      <c r="L7" s="20">
        <f>AVERAGE(I7:J7)</f>
        <v>3.4121999999999999</v>
      </c>
      <c r="M7" s="21">
        <f>L7-G7</f>
        <v>2.4070499999999999</v>
      </c>
      <c r="N7" s="26">
        <v>3.2915000000000001</v>
      </c>
      <c r="O7" s="26">
        <v>3.2911999999999999</v>
      </c>
      <c r="P7" s="26">
        <f t="shared" si="2"/>
        <v>3.00000000000189E-4</v>
      </c>
      <c r="Q7" s="20">
        <f>AVERAGE(N7:O7)</f>
        <v>3.29135</v>
      </c>
      <c r="R7" s="21">
        <f t="shared" si="3"/>
        <v>2.2862</v>
      </c>
      <c r="S7" s="26">
        <f t="shared" si="4"/>
        <v>2.6029000000000004</v>
      </c>
      <c r="T7" s="26">
        <f t="shared" si="5"/>
        <v>2.4070499999999999</v>
      </c>
      <c r="U7" s="26">
        <f t="shared" si="6"/>
        <v>2.2862</v>
      </c>
      <c r="V7" s="26">
        <f t="shared" si="7"/>
        <v>0.1208499999999999</v>
      </c>
      <c r="W7" s="26">
        <f t="shared" si="8"/>
        <v>5.0099499999999999</v>
      </c>
      <c r="X7" s="26">
        <f t="shared" si="9"/>
        <v>51.954610325452357</v>
      </c>
      <c r="Y7" s="26">
        <f t="shared" si="10"/>
        <v>2.4121997225521197</v>
      </c>
      <c r="Z7" s="26">
        <f t="shared" si="11"/>
        <v>45.633189951995526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A8" t="s">
        <v>53</v>
      </c>
      <c r="B8" t="s">
        <v>46</v>
      </c>
      <c r="C8" s="7" t="s">
        <v>36</v>
      </c>
      <c r="D8">
        <v>0.99390000000000001</v>
      </c>
      <c r="E8">
        <v>0.99370000000000003</v>
      </c>
      <c r="F8" s="26">
        <f t="shared" si="0"/>
        <v>1.9999999999997797E-4</v>
      </c>
      <c r="G8" s="21">
        <f t="shared" si="1"/>
        <v>0.99380000000000002</v>
      </c>
      <c r="H8" s="31">
        <v>6.1647999999999996</v>
      </c>
      <c r="I8" s="26">
        <v>3.5402</v>
      </c>
      <c r="J8" s="26">
        <v>3.5396999999999998</v>
      </c>
      <c r="K8" s="26">
        <f>I8-J8</f>
        <v>5.0000000000016698E-4</v>
      </c>
      <c r="L8" s="20">
        <f>AVERAGE(I8:J8)</f>
        <v>3.5399500000000002</v>
      </c>
      <c r="M8" s="21">
        <f>L8-G8</f>
        <v>2.5461499999999999</v>
      </c>
      <c r="N8" s="26">
        <v>3.4167999999999998</v>
      </c>
      <c r="O8" s="26">
        <v>3.4173</v>
      </c>
      <c r="P8" s="26">
        <f t="shared" si="2"/>
        <v>-5.0000000000016698E-4</v>
      </c>
      <c r="Q8" s="20">
        <f>AVERAGE(N8:O8)</f>
        <v>3.4170499999999997</v>
      </c>
      <c r="R8" s="21">
        <f t="shared" si="3"/>
        <v>2.4232499999999995</v>
      </c>
      <c r="S8" s="26">
        <f t="shared" si="4"/>
        <v>2.6248499999999995</v>
      </c>
      <c r="T8" s="26">
        <f t="shared" si="5"/>
        <v>2.5461499999999999</v>
      </c>
      <c r="U8" s="26">
        <f t="shared" si="6"/>
        <v>2.4232499999999995</v>
      </c>
      <c r="V8" s="26">
        <f t="shared" si="7"/>
        <v>0.12290000000000045</v>
      </c>
      <c r="W8" s="26">
        <f t="shared" si="8"/>
        <v>5.1709999999999994</v>
      </c>
      <c r="X8" s="26">
        <f t="shared" si="9"/>
        <v>50.760974666408806</v>
      </c>
      <c r="Y8" s="26">
        <f t="shared" si="10"/>
        <v>2.3767163024560136</v>
      </c>
      <c r="Z8" s="26">
        <f t="shared" si="11"/>
        <v>46.862309031135176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A9" t="s">
        <v>53</v>
      </c>
      <c r="B9" t="s">
        <v>47</v>
      </c>
      <c r="C9" s="7" t="s">
        <v>37</v>
      </c>
      <c r="D9">
        <v>1.0436000000000001</v>
      </c>
      <c r="E9">
        <v>1.0434000000000001</v>
      </c>
      <c r="F9" s="26">
        <f t="shared" si="0"/>
        <v>1.9999999999997797E-4</v>
      </c>
      <c r="G9" s="21">
        <f t="shared" si="1"/>
        <v>1.0435000000000001</v>
      </c>
      <c r="H9" s="31">
        <v>6.1375999999999999</v>
      </c>
      <c r="I9" s="26">
        <v>3.7321</v>
      </c>
      <c r="J9" s="26">
        <v>3.7321</v>
      </c>
      <c r="K9" s="26">
        <f>I9-J9</f>
        <v>0</v>
      </c>
      <c r="L9" s="20">
        <f>AVERAGE(I9:J9)</f>
        <v>3.7321</v>
      </c>
      <c r="M9" s="21">
        <f>L9-G9</f>
        <v>2.6886000000000001</v>
      </c>
      <c r="N9" s="26">
        <v>3.6059999999999999</v>
      </c>
      <c r="O9" s="26">
        <v>3.6065</v>
      </c>
      <c r="P9" s="26">
        <f t="shared" si="2"/>
        <v>-5.0000000000016698E-4</v>
      </c>
      <c r="Q9" s="20">
        <f>AVERAGE(N9:O9)</f>
        <v>3.6062500000000002</v>
      </c>
      <c r="R9" s="21">
        <f t="shared" si="3"/>
        <v>2.5627500000000003</v>
      </c>
      <c r="S9" s="26">
        <f t="shared" si="4"/>
        <v>2.4055</v>
      </c>
      <c r="T9" s="26">
        <f t="shared" si="5"/>
        <v>2.6886000000000001</v>
      </c>
      <c r="U9" s="26">
        <f t="shared" si="6"/>
        <v>2.5627500000000003</v>
      </c>
      <c r="V9" s="26">
        <f t="shared" si="7"/>
        <v>0.1258499999999998</v>
      </c>
      <c r="W9" s="26">
        <f t="shared" si="8"/>
        <v>5.0941000000000001</v>
      </c>
      <c r="X9" s="26">
        <f t="shared" si="9"/>
        <v>47.221295223886457</v>
      </c>
      <c r="Y9" s="26">
        <f t="shared" si="10"/>
        <v>2.4705050941284976</v>
      </c>
      <c r="Z9" s="26">
        <f t="shared" si="11"/>
        <v>50.308199681985045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A10" t="s">
        <v>53</v>
      </c>
      <c r="B10" t="s">
        <v>48</v>
      </c>
      <c r="C10" s="7" t="s">
        <v>38</v>
      </c>
      <c r="D10">
        <v>1.0441</v>
      </c>
      <c r="E10">
        <v>1.0439000000000001</v>
      </c>
      <c r="F10" s="26">
        <f t="shared" si="0"/>
        <v>1.9999999999997797E-4</v>
      </c>
      <c r="G10" s="21">
        <f t="shared" si="1"/>
        <v>1.044</v>
      </c>
      <c r="H10" s="31">
        <v>6.2935999999999996</v>
      </c>
      <c r="I10" s="26">
        <v>3.8210999999999999</v>
      </c>
      <c r="J10" s="26">
        <v>3.8210000000000002</v>
      </c>
      <c r="K10" s="26">
        <f>I10-J10</f>
        <v>9.9999999999766942E-5</v>
      </c>
      <c r="L10" s="20">
        <f>AVERAGE(I10:J10)</f>
        <v>3.8210500000000001</v>
      </c>
      <c r="M10" s="21">
        <f>L10-G10</f>
        <v>2.77705</v>
      </c>
      <c r="N10" s="26">
        <v>3.6907999999999999</v>
      </c>
      <c r="O10" s="26">
        <v>3.6907000000000001</v>
      </c>
      <c r="P10" s="26">
        <f t="shared" si="2"/>
        <v>9.9999999999766942E-5</v>
      </c>
      <c r="Q10" s="20">
        <f>AVERAGE(N10:O10)</f>
        <v>3.69075</v>
      </c>
      <c r="R10" s="21">
        <f t="shared" si="3"/>
        <v>2.6467499999999999</v>
      </c>
      <c r="S10" s="26">
        <f t="shared" si="4"/>
        <v>2.4725499999999996</v>
      </c>
      <c r="T10" s="26">
        <f t="shared" si="5"/>
        <v>2.77705</v>
      </c>
      <c r="U10" s="26">
        <f t="shared" si="6"/>
        <v>2.6467499999999999</v>
      </c>
      <c r="V10" s="26">
        <f t="shared" si="7"/>
        <v>0.13030000000000008</v>
      </c>
      <c r="W10" s="26">
        <f t="shared" si="8"/>
        <v>5.2495999999999992</v>
      </c>
      <c r="X10" s="26">
        <f t="shared" si="9"/>
        <v>47.099779030783296</v>
      </c>
      <c r="Y10" s="26">
        <f t="shared" si="10"/>
        <v>2.4820938738189597</v>
      </c>
      <c r="Z10" s="26">
        <f t="shared" si="11"/>
        <v>50.41812709539775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A11" t="s">
        <v>53</v>
      </c>
      <c r="B11" t="s">
        <v>49</v>
      </c>
      <c r="C11" s="7" t="s">
        <v>39</v>
      </c>
      <c r="D11">
        <v>1.046</v>
      </c>
      <c r="E11">
        <v>1.0456000000000001</v>
      </c>
      <c r="F11" s="26">
        <f t="shared" si="0"/>
        <v>3.9999999999995595E-4</v>
      </c>
      <c r="G11" s="21">
        <f t="shared" si="1"/>
        <v>1.0458000000000001</v>
      </c>
      <c r="H11" s="31">
        <v>6.0551000000000004</v>
      </c>
      <c r="I11" s="26">
        <v>3.7281</v>
      </c>
      <c r="J11" s="26">
        <v>3.7275999999999998</v>
      </c>
      <c r="K11" s="26">
        <f>I11-J11</f>
        <v>5.0000000000016698E-4</v>
      </c>
      <c r="L11" s="20">
        <f>AVERAGE(I11:J11)</f>
        <v>3.7278500000000001</v>
      </c>
      <c r="M11" s="21">
        <f>L11-G11</f>
        <v>2.6820500000000003</v>
      </c>
      <c r="N11" s="26">
        <v>3.6070000000000002</v>
      </c>
      <c r="O11" s="26">
        <v>3.6069</v>
      </c>
      <c r="P11" s="26">
        <f t="shared" si="2"/>
        <v>1.0000000000021103E-4</v>
      </c>
      <c r="Q11" s="20">
        <f>AVERAGE(N11:O11)</f>
        <v>3.6069500000000003</v>
      </c>
      <c r="R11" s="21">
        <f t="shared" si="3"/>
        <v>2.5611500000000005</v>
      </c>
      <c r="S11" s="26">
        <f t="shared" si="4"/>
        <v>2.3272500000000003</v>
      </c>
      <c r="T11" s="26">
        <f t="shared" si="5"/>
        <v>2.6820500000000003</v>
      </c>
      <c r="U11" s="26">
        <f t="shared" si="6"/>
        <v>2.5611500000000005</v>
      </c>
      <c r="V11" s="26">
        <f t="shared" si="7"/>
        <v>0.12089999999999979</v>
      </c>
      <c r="W11" s="26">
        <f t="shared" si="8"/>
        <v>5.0093000000000005</v>
      </c>
      <c r="X11" s="26">
        <f t="shared" si="9"/>
        <v>46.458587028127681</v>
      </c>
      <c r="Y11" s="26">
        <f t="shared" si="10"/>
        <v>2.4135108697822005</v>
      </c>
      <c r="Z11" s="26">
        <f t="shared" si="11"/>
        <v>51.127902102090118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A12" t="s">
        <v>53</v>
      </c>
      <c r="B12" t="s">
        <v>50</v>
      </c>
      <c r="C12" s="7" t="s">
        <v>40</v>
      </c>
      <c r="D12">
        <v>0.99529999999999996</v>
      </c>
      <c r="E12">
        <v>0.995</v>
      </c>
      <c r="F12" s="26">
        <f t="shared" si="0"/>
        <v>2.9999999999996696E-4</v>
      </c>
      <c r="G12" s="21">
        <f t="shared" si="1"/>
        <v>0.99514999999999998</v>
      </c>
      <c r="H12" s="31">
        <v>6.3617999999999997</v>
      </c>
      <c r="I12" s="26">
        <v>3.8454999999999999</v>
      </c>
      <c r="J12" s="26">
        <v>3.8456000000000001</v>
      </c>
      <c r="K12" s="26">
        <f>I12-J12</f>
        <v>-1.0000000000021103E-4</v>
      </c>
      <c r="L12" s="20">
        <f>AVERAGE(I12:J12)</f>
        <v>3.8455500000000002</v>
      </c>
      <c r="M12" s="21">
        <f>L12-G12</f>
        <v>2.8504000000000005</v>
      </c>
      <c r="N12" s="26">
        <v>3.7120000000000002</v>
      </c>
      <c r="O12" s="26">
        <v>3.7118000000000002</v>
      </c>
      <c r="P12" s="26">
        <f t="shared" si="2"/>
        <v>1.9999999999997797E-4</v>
      </c>
      <c r="Q12" s="20">
        <f>AVERAGE(N12:O12)</f>
        <v>3.7119</v>
      </c>
      <c r="R12" s="21">
        <f t="shared" si="3"/>
        <v>2.7167500000000002</v>
      </c>
      <c r="S12" s="26">
        <f t="shared" si="4"/>
        <v>2.5162499999999994</v>
      </c>
      <c r="T12" s="26">
        <f t="shared" si="5"/>
        <v>2.8504000000000005</v>
      </c>
      <c r="U12" s="26">
        <f t="shared" si="6"/>
        <v>2.7167500000000002</v>
      </c>
      <c r="V12" s="26">
        <f t="shared" si="7"/>
        <v>0.13365000000000027</v>
      </c>
      <c r="W12" s="26">
        <f t="shared" si="8"/>
        <v>5.3666499999999999</v>
      </c>
      <c r="X12" s="26">
        <f t="shared" si="9"/>
        <v>46.886791573886867</v>
      </c>
      <c r="Y12" s="26">
        <f t="shared" si="10"/>
        <v>2.4903804049080951</v>
      </c>
      <c r="Z12" s="26">
        <f t="shared" si="11"/>
        <v>50.622828021205038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A13" t="s">
        <v>53</v>
      </c>
      <c r="B13" t="s">
        <v>51</v>
      </c>
      <c r="C13" s="7" t="s">
        <v>41</v>
      </c>
      <c r="D13">
        <v>0.99360000000000004</v>
      </c>
      <c r="E13">
        <v>0.99339999999999995</v>
      </c>
      <c r="F13" s="26">
        <f t="shared" si="0"/>
        <v>2.00000000000089E-4</v>
      </c>
      <c r="G13" s="21">
        <f t="shared" si="1"/>
        <v>0.99350000000000005</v>
      </c>
      <c r="H13" s="31">
        <v>6.4142999999999999</v>
      </c>
      <c r="I13" s="26">
        <v>3.8914</v>
      </c>
      <c r="J13" s="26">
        <v>3.8915000000000002</v>
      </c>
      <c r="K13" s="26">
        <f>I13-J13</f>
        <v>-1.0000000000021103E-4</v>
      </c>
      <c r="L13" s="20">
        <f>AVERAGE(I13:J13)</f>
        <v>3.8914499999999999</v>
      </c>
      <c r="M13" s="21">
        <f>L13-G13</f>
        <v>2.8979499999999998</v>
      </c>
      <c r="N13" s="26">
        <v>3.7519999999999998</v>
      </c>
      <c r="O13" s="26">
        <v>3.7519999999999998</v>
      </c>
      <c r="P13" s="26">
        <f t="shared" si="2"/>
        <v>0</v>
      </c>
      <c r="Q13" s="20">
        <f>AVERAGE(N13:O13)</f>
        <v>3.7519999999999998</v>
      </c>
      <c r="R13" s="21">
        <f t="shared" si="3"/>
        <v>2.7584999999999997</v>
      </c>
      <c r="S13" s="26">
        <f t="shared" si="4"/>
        <v>2.52285</v>
      </c>
      <c r="T13" s="26">
        <f t="shared" si="5"/>
        <v>2.8979499999999998</v>
      </c>
      <c r="U13" s="26">
        <f t="shared" si="6"/>
        <v>2.7584999999999997</v>
      </c>
      <c r="V13" s="26">
        <f t="shared" si="7"/>
        <v>0.13945000000000007</v>
      </c>
      <c r="W13" s="26">
        <f t="shared" si="8"/>
        <v>5.4207999999999998</v>
      </c>
      <c r="X13" s="26">
        <f t="shared" si="9"/>
        <v>46.540178571428577</v>
      </c>
      <c r="Y13" s="26">
        <f t="shared" si="10"/>
        <v>2.5724985242030711</v>
      </c>
      <c r="Z13" s="26">
        <f t="shared" si="11"/>
        <v>50.887322904368361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A14" t="s">
        <v>53</v>
      </c>
      <c r="B14" t="s">
        <v>52</v>
      </c>
      <c r="C14" s="7" t="s">
        <v>42</v>
      </c>
      <c r="D14">
        <v>0.99409999999999998</v>
      </c>
      <c r="E14">
        <v>0.99399999999999999</v>
      </c>
      <c r="F14" s="26">
        <f t="shared" si="0"/>
        <v>9.9999999999988987E-5</v>
      </c>
      <c r="G14" s="21">
        <f t="shared" si="1"/>
        <v>0.99404999999999999</v>
      </c>
      <c r="H14" s="31">
        <v>6.4523000000000001</v>
      </c>
      <c r="I14" s="26">
        <v>3.9598</v>
      </c>
      <c r="J14" s="26">
        <v>3.9594</v>
      </c>
      <c r="K14" s="26">
        <f>I14-J14</f>
        <v>3.9999999999995595E-4</v>
      </c>
      <c r="L14" s="20">
        <f>AVERAGE(I14:J14)</f>
        <v>3.9596</v>
      </c>
      <c r="M14" s="21">
        <f>L14-G14</f>
        <v>2.9655499999999999</v>
      </c>
      <c r="N14" s="26">
        <v>3.8035999999999999</v>
      </c>
      <c r="O14" s="26">
        <v>3.8031000000000001</v>
      </c>
      <c r="P14" s="26">
        <f t="shared" si="2"/>
        <v>4.9999999999972289E-4</v>
      </c>
      <c r="Q14" s="20">
        <f>AVERAGE(N14:O14)</f>
        <v>3.80335</v>
      </c>
      <c r="R14" s="21">
        <f t="shared" si="3"/>
        <v>2.8092999999999999</v>
      </c>
      <c r="S14" s="26">
        <f t="shared" si="4"/>
        <v>2.4927000000000001</v>
      </c>
      <c r="T14" s="26">
        <f t="shared" si="5"/>
        <v>2.9655499999999999</v>
      </c>
      <c r="U14" s="26">
        <f t="shared" si="6"/>
        <v>2.8092999999999999</v>
      </c>
      <c r="V14" s="26">
        <f t="shared" si="7"/>
        <v>0.15625</v>
      </c>
      <c r="W14" s="26">
        <f t="shared" si="8"/>
        <v>5.4582500000000005</v>
      </c>
      <c r="X14" s="26">
        <f t="shared" si="9"/>
        <v>45.668483488297525</v>
      </c>
      <c r="Y14" s="26">
        <f t="shared" si="10"/>
        <v>2.8626391242614386</v>
      </c>
      <c r="Z14" s="26">
        <f t="shared" si="11"/>
        <v>51.468877387441026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2017-05-29T20:14:35Z</dcterms:modified>
</cp:coreProperties>
</file>